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05" yWindow="-105" windowWidth="23250" windowHeight="12450"/>
  </bookViews>
  <sheets>
    <sheet name="Feuil1" sheetId="1" r:id="rId1"/>
    <sheet name="Feuil2" sheetId="2" r:id="rId2"/>
    <sheet name="Feuil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4" i="1"/>
  <c r="V10"/>
  <c r="V9"/>
  <c r="V8"/>
  <c r="V6"/>
  <c r="V5"/>
  <c r="U10"/>
  <c r="U9"/>
  <c r="U7"/>
  <c r="U5"/>
  <c r="T10"/>
  <c r="H26" l="1"/>
  <c r="H30"/>
  <c r="H22"/>
  <c r="H18"/>
  <c r="H14"/>
  <c r="H10"/>
  <c r="H6"/>
  <c r="V7"/>
  <c r="P6"/>
  <c r="U6" s="1"/>
  <c r="T9"/>
  <c r="T8"/>
  <c r="T7"/>
  <c r="T5"/>
  <c r="T6" l="1"/>
</calcChain>
</file>

<file path=xl/sharedStrings.xml><?xml version="1.0" encoding="utf-8"?>
<sst xmlns="http://schemas.openxmlformats.org/spreadsheetml/2006/main" count="177" uniqueCount="76">
  <si>
    <t>DATES</t>
  </si>
  <si>
    <t>JOURS</t>
  </si>
  <si>
    <t>RECOIS</t>
  </si>
  <si>
    <t>INVITES</t>
  </si>
  <si>
    <t>T T P</t>
  </si>
  <si>
    <t>Déplacement</t>
  </si>
  <si>
    <t xml:space="preserve"> NERAC</t>
  </si>
  <si>
    <t xml:space="preserve">PUJOLS </t>
  </si>
  <si>
    <t>12H30-14H00</t>
  </si>
  <si>
    <t>INSCRIPTION</t>
  </si>
  <si>
    <t>8H30-9H00</t>
  </si>
  <si>
    <t xml:space="preserve">NOM DES CLUBS </t>
  </si>
  <si>
    <t>JEUDI</t>
  </si>
  <si>
    <t>09H00-09H30</t>
  </si>
  <si>
    <t>PPCV</t>
  </si>
  <si>
    <t>AVRIL 2024</t>
  </si>
  <si>
    <t>COJC de  BOE</t>
  </si>
  <si>
    <t>INTER-CLUBS 47</t>
  </si>
  <si>
    <t>NOV</t>
  </si>
  <si>
    <t>DEC</t>
  </si>
  <si>
    <t>JANV</t>
  </si>
  <si>
    <t>MARS</t>
  </si>
  <si>
    <t>AVR.</t>
  </si>
  <si>
    <t>MAI</t>
  </si>
  <si>
    <t>TOURNOI</t>
  </si>
  <si>
    <t>09H30-12H00</t>
  </si>
  <si>
    <t>APERITIF - REPAS .</t>
  </si>
  <si>
    <t>FEV</t>
  </si>
  <si>
    <t>CLUBS</t>
  </si>
  <si>
    <t xml:space="preserve">PARTICIPATION DES CLUBS </t>
  </si>
  <si>
    <t>PARTICIPATIONS</t>
  </si>
  <si>
    <t>TOURNOI INTERCLUBS47  DEPARTEMENTAL</t>
  </si>
  <si>
    <t>PAUSE CAFE.ENTRAINEMENT</t>
  </si>
  <si>
    <t>DÛNES</t>
  </si>
  <si>
    <t>T T P Reçois: PPCV  -  DUNES</t>
  </si>
  <si>
    <t>DUNES Reçois: TTP</t>
  </si>
  <si>
    <t>NOVEMBRE 2024</t>
  </si>
  <si>
    <t>DECEMBRE 2024</t>
  </si>
  <si>
    <t>JANVIER 2025</t>
  </si>
  <si>
    <t>FEVRIER 2025</t>
  </si>
  <si>
    <t>MARS 2025</t>
  </si>
  <si>
    <t>NERAC</t>
  </si>
  <si>
    <t xml:space="preserve">DÛNES </t>
  </si>
  <si>
    <t>DEPLACEMENT</t>
  </si>
  <si>
    <t xml:space="preserve">                                CALENDRIER DES TOURNOIS INTER-CLUBS DE TENNIS DE TABLE LOISIRS RETRAITES DU LOT ET GARONNE    SAISON - 2024 - 2025-</t>
  </si>
  <si>
    <t>T T P Reçois: NERAC -PUJOLS - MONFL.</t>
  </si>
  <si>
    <t>T T P Reçois: NERAC- PPCV - PUJOLS - DÛNES - MONFL.</t>
  </si>
  <si>
    <t>NERAC  Reçois: PPCV</t>
  </si>
  <si>
    <t>TOTAL</t>
  </si>
  <si>
    <t>PUJOLS -MONFLANQUIN</t>
  </si>
  <si>
    <t>JOUEURS</t>
  </si>
  <si>
    <t>ORGANISATIONS</t>
  </si>
  <si>
    <t>SEMAINE 47</t>
  </si>
  <si>
    <t>SEMAINE 50</t>
  </si>
  <si>
    <t>SEMAINE 04</t>
  </si>
  <si>
    <t xml:space="preserve">PREVISION </t>
  </si>
  <si>
    <t>SEMAINE 08</t>
  </si>
  <si>
    <t>SEMAINE 12</t>
  </si>
  <si>
    <t>MONFLANQUIN</t>
  </si>
  <si>
    <t xml:space="preserve"> NERAC-PUJOLS</t>
  </si>
  <si>
    <t>23-janv.-2025</t>
  </si>
  <si>
    <t>SEMAINE 06</t>
  </si>
  <si>
    <t>PPCV Reçois: TTP - MONFLANQUIN - NERAC -PUJOLS</t>
  </si>
  <si>
    <t>TTP - NERAC- PPCV</t>
  </si>
  <si>
    <t>(Question ORGANISATION)</t>
  </si>
  <si>
    <t>TTP</t>
  </si>
  <si>
    <t>PPCV - T T P</t>
  </si>
  <si>
    <t>22 MAI 2025</t>
  </si>
  <si>
    <t xml:space="preserve">MONFLANQUIN. Reçois:-PPCV-PUJ-TTP- </t>
  </si>
  <si>
    <t xml:space="preserve">MONFLANQUIN - PUJOLS </t>
  </si>
  <si>
    <t xml:space="preserve">PPCV Reçois: PUJOLS  - TTP - DUNES - </t>
  </si>
  <si>
    <t>DÛNES -</t>
  </si>
  <si>
    <t>PUJOLS - TTP</t>
  </si>
  <si>
    <t>P2</t>
  </si>
  <si>
    <t>SEMAINE 15</t>
  </si>
  <si>
    <t>INSCRIPTIONS AU PUS TARD 14 JOURS AVANT LES RENCONTRES</t>
  </si>
</sst>
</file>

<file path=xl/styles.xml><?xml version="1.0" encoding="utf-8"?>
<styleSheet xmlns="http://schemas.openxmlformats.org/spreadsheetml/2006/main">
  <numFmts count="1">
    <numFmt numFmtId="164" formatCode="[$-40C]d\-mmm\-yyyy;@"/>
  </numFmts>
  <fonts count="4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8" xfId="0" applyFont="1" applyBorder="1" applyAlignment="1">
      <alignment horizontal="left"/>
    </xf>
    <xf numFmtId="49" fontId="1" fillId="2" borderId="12" xfId="0" applyNumberFormat="1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164" fontId="1" fillId="0" borderId="7" xfId="0" applyNumberFormat="1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1" fillId="6" borderId="5" xfId="0" applyFont="1" applyFill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164" fontId="1" fillId="0" borderId="6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64" fontId="1" fillId="0" borderId="5" xfId="0" applyNumberFormat="1" applyFont="1" applyBorder="1" applyAlignment="1">
      <alignment horizontal="center" vertical="center"/>
    </xf>
    <xf numFmtId="0" fontId="1" fillId="4" borderId="6" xfId="0" applyFont="1" applyFill="1" applyBorder="1" applyAlignment="1">
      <alignment horizontal="center"/>
    </xf>
    <xf numFmtId="0" fontId="1" fillId="5" borderId="9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6" xfId="0" applyFont="1" applyBorder="1"/>
    <xf numFmtId="164" fontId="1" fillId="0" borderId="4" xfId="0" applyNumberFormat="1" applyFont="1" applyBorder="1"/>
    <xf numFmtId="0" fontId="1" fillId="2" borderId="1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164" fontId="1" fillId="3" borderId="5" xfId="0" applyNumberFormat="1" applyFont="1" applyFill="1" applyBorder="1" applyAlignment="1">
      <alignment horizontal="center"/>
    </xf>
    <xf numFmtId="164" fontId="1" fillId="0" borderId="6" xfId="0" applyNumberFormat="1" applyFont="1" applyBorder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/>
    <xf numFmtId="0" fontId="1" fillId="3" borderId="13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6" borderId="14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6" xfId="0" applyFont="1" applyFill="1" applyBorder="1"/>
    <xf numFmtId="0" fontId="1" fillId="2" borderId="16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7" borderId="5" xfId="0" applyFont="1" applyFill="1" applyBorder="1" applyAlignment="1">
      <alignment horizontal="center"/>
    </xf>
    <xf numFmtId="164" fontId="2" fillId="5" borderId="5" xfId="0" applyNumberFormat="1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left"/>
    </xf>
    <xf numFmtId="0" fontId="3" fillId="3" borderId="2" xfId="0" applyFont="1" applyFill="1" applyBorder="1" applyAlignment="1">
      <alignment horizontal="left"/>
    </xf>
    <xf numFmtId="0" fontId="3" fillId="4" borderId="2" xfId="0" applyFont="1" applyFill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2" borderId="12" xfId="0" applyFont="1" applyFill="1" applyBorder="1" applyAlignment="1">
      <alignment horizontal="left"/>
    </xf>
    <xf numFmtId="164" fontId="1" fillId="2" borderId="16" xfId="0" applyNumberFormat="1" applyFont="1" applyFill="1" applyBorder="1"/>
    <xf numFmtId="0" fontId="1" fillId="0" borderId="12" xfId="0" applyFont="1" applyBorder="1" applyAlignment="1">
      <alignment horizontal="left"/>
    </xf>
    <xf numFmtId="0" fontId="1" fillId="0" borderId="16" xfId="0" applyFont="1" applyBorder="1"/>
    <xf numFmtId="0" fontId="1" fillId="0" borderId="15" xfId="0" applyFont="1" applyBorder="1"/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3" xfId="0" applyFont="1" applyBorder="1"/>
    <xf numFmtId="0" fontId="3" fillId="0" borderId="2" xfId="0" applyFont="1" applyBorder="1" applyAlignment="1">
      <alignment horizontal="center"/>
    </xf>
    <xf numFmtId="0" fontId="1" fillId="5" borderId="5" xfId="0" applyFont="1" applyFill="1" applyBorder="1"/>
    <xf numFmtId="0" fontId="1" fillId="5" borderId="3" xfId="0" applyFont="1" applyFill="1" applyBorder="1" applyAlignment="1">
      <alignment horizontal="center"/>
    </xf>
    <xf numFmtId="0" fontId="1" fillId="5" borderId="6" xfId="0" applyFont="1" applyFill="1" applyBorder="1"/>
    <xf numFmtId="0" fontId="1" fillId="5" borderId="4" xfId="0" applyFont="1" applyFill="1" applyBorder="1" applyAlignment="1">
      <alignment horizontal="center"/>
    </xf>
    <xf numFmtId="0" fontId="1" fillId="5" borderId="6" xfId="0" applyFont="1" applyFill="1" applyBorder="1" applyAlignment="1">
      <alignment horizontal="center"/>
    </xf>
    <xf numFmtId="0" fontId="1" fillId="5" borderId="7" xfId="0" applyFont="1" applyFill="1" applyBorder="1"/>
    <xf numFmtId="0" fontId="1" fillId="5" borderId="1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49" fontId="1" fillId="2" borderId="6" xfId="0" applyNumberFormat="1" applyFont="1" applyFill="1" applyBorder="1" applyAlignment="1">
      <alignment horizontal="center"/>
    </xf>
    <xf numFmtId="0" fontId="3" fillId="8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11" xfId="0" applyFont="1" applyFill="1" applyBorder="1"/>
    <xf numFmtId="0" fontId="1" fillId="0" borderId="6" xfId="0" applyFont="1" applyBorder="1" applyAlignment="1">
      <alignment horizontal="left"/>
    </xf>
    <xf numFmtId="0" fontId="1" fillId="0" borderId="7" xfId="0" applyFont="1" applyBorder="1"/>
    <xf numFmtId="0" fontId="1" fillId="2" borderId="2" xfId="0" applyFont="1" applyFill="1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6" borderId="6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center"/>
    </xf>
    <xf numFmtId="0" fontId="1" fillId="9" borderId="5" xfId="0" applyFont="1" applyFill="1" applyBorder="1" applyAlignment="1">
      <alignment horizontal="left"/>
    </xf>
    <xf numFmtId="0" fontId="1" fillId="9" borderId="1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64" fontId="1" fillId="0" borderId="3" xfId="0" applyNumberFormat="1" applyFont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6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7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1" fillId="8" borderId="7" xfId="0" applyFont="1" applyFill="1" applyBorder="1" applyAlignment="1">
      <alignment horizontal="center"/>
    </xf>
    <xf numFmtId="0" fontId="1" fillId="9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0" fontId="1" fillId="8" borderId="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5" borderId="17" xfId="0" applyFont="1" applyFill="1" applyBorder="1" applyAlignment="1">
      <alignment horizontal="center"/>
    </xf>
    <xf numFmtId="0" fontId="1" fillId="5" borderId="10" xfId="0" applyFont="1" applyFill="1" applyBorder="1"/>
    <xf numFmtId="0" fontId="1" fillId="0" borderId="7" xfId="0" applyFont="1" applyBorder="1" applyAlignment="1">
      <alignment horizontal="left"/>
    </xf>
    <xf numFmtId="0" fontId="3" fillId="3" borderId="5" xfId="0" applyFont="1" applyFill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36"/>
  <sheetViews>
    <sheetView tabSelected="1" workbookViewId="0">
      <selection activeCell="Q28" sqref="Q28"/>
    </sheetView>
  </sheetViews>
  <sheetFormatPr baseColWidth="10" defaultColWidth="11.42578125" defaultRowHeight="12"/>
  <cols>
    <col min="1" max="1" width="40.85546875" style="35" customWidth="1"/>
    <col min="2" max="2" width="8.85546875" style="2" customWidth="1"/>
    <col min="3" max="3" width="14.85546875" style="36" customWidth="1"/>
    <col min="4" max="4" width="12.28515625" style="1" customWidth="1"/>
    <col min="5" max="5" width="19.85546875" style="1" customWidth="1"/>
    <col min="6" max="6" width="21.42578125" style="1" customWidth="1"/>
    <col min="7" max="7" width="12.28515625" style="2" customWidth="1"/>
    <col min="8" max="8" width="9.7109375" style="1" customWidth="1"/>
    <col min="9" max="9" width="11.42578125" style="2"/>
    <col min="10" max="10" width="18.7109375" style="1" customWidth="1"/>
    <col min="11" max="11" width="6.7109375" style="2" customWidth="1"/>
    <col min="12" max="12" width="4" style="1" bestFit="1" customWidth="1"/>
    <col min="13" max="13" width="3.5703125" style="1" bestFit="1" customWidth="1"/>
    <col min="14" max="14" width="4.5703125" style="1" bestFit="1" customWidth="1"/>
    <col min="15" max="15" width="4.5703125" style="1" customWidth="1"/>
    <col min="16" max="16" width="4.28515625" style="1" bestFit="1" customWidth="1"/>
    <col min="17" max="17" width="5" style="2" customWidth="1"/>
    <col min="18" max="18" width="4.5703125" style="1" customWidth="1"/>
    <col min="19" max="19" width="5" style="2" customWidth="1"/>
    <col min="20" max="20" width="12.5703125" style="2" customWidth="1"/>
    <col min="21" max="21" width="12.7109375" style="1" customWidth="1"/>
    <col min="22" max="22" width="11.42578125" style="1"/>
    <col min="23" max="16384" width="11.42578125" style="2"/>
  </cols>
  <sheetData>
    <row r="1" spans="1:22" ht="12.75" thickBot="1">
      <c r="A1" s="55" t="s">
        <v>44</v>
      </c>
      <c r="B1" s="44"/>
      <c r="C1" s="56"/>
      <c r="D1" s="45"/>
      <c r="E1" s="34"/>
      <c r="F1" s="43"/>
      <c r="G1" s="34" t="s">
        <v>73</v>
      </c>
      <c r="H1" s="4" t="s">
        <v>55</v>
      </c>
      <c r="J1" s="43" t="s">
        <v>28</v>
      </c>
      <c r="K1" s="44"/>
      <c r="L1" s="45"/>
      <c r="M1" s="45" t="s">
        <v>29</v>
      </c>
      <c r="N1" s="45"/>
      <c r="O1" s="34"/>
      <c r="P1" s="93"/>
      <c r="Q1" s="58"/>
      <c r="R1" s="93"/>
      <c r="S1" s="58"/>
      <c r="T1" s="58"/>
      <c r="U1" s="93"/>
      <c r="V1" s="54"/>
    </row>
    <row r="2" spans="1:22" s="1" customFormat="1" ht="12.75" thickBot="1">
      <c r="A2" s="118" t="s">
        <v>11</v>
      </c>
      <c r="B2" s="4" t="s">
        <v>1</v>
      </c>
      <c r="C2" s="5" t="s">
        <v>0</v>
      </c>
      <c r="D2" s="4" t="s">
        <v>2</v>
      </c>
      <c r="E2" s="46" t="s">
        <v>3</v>
      </c>
      <c r="F2" s="53"/>
      <c r="G2" s="54"/>
      <c r="H2" s="12" t="s">
        <v>50</v>
      </c>
      <c r="J2" s="53"/>
      <c r="K2" s="93"/>
      <c r="L2" s="43" t="s">
        <v>18</v>
      </c>
      <c r="M2" s="45" t="s">
        <v>19</v>
      </c>
      <c r="N2" s="45" t="s">
        <v>20</v>
      </c>
      <c r="O2" s="45" t="s">
        <v>27</v>
      </c>
      <c r="P2" s="45" t="s">
        <v>27</v>
      </c>
      <c r="Q2" s="45" t="s">
        <v>21</v>
      </c>
      <c r="R2" s="45" t="s">
        <v>22</v>
      </c>
      <c r="S2" s="45" t="s">
        <v>23</v>
      </c>
      <c r="T2" s="46" t="s">
        <v>30</v>
      </c>
      <c r="U2" s="93" t="s">
        <v>51</v>
      </c>
      <c r="V2" s="46" t="s">
        <v>43</v>
      </c>
    </row>
    <row r="3" spans="1:22" s="1" customFormat="1" ht="12.75" thickBot="1">
      <c r="A3" s="6"/>
      <c r="B3" s="4"/>
      <c r="C3" s="7" t="s">
        <v>36</v>
      </c>
      <c r="D3" s="8"/>
      <c r="E3" s="9" t="s">
        <v>65</v>
      </c>
      <c r="F3" s="28" t="s">
        <v>9</v>
      </c>
      <c r="G3" s="23" t="s">
        <v>10</v>
      </c>
      <c r="H3" s="105">
        <v>25</v>
      </c>
      <c r="J3" s="4"/>
      <c r="K3" s="94"/>
      <c r="L3" s="94"/>
      <c r="M3" s="94"/>
      <c r="N3" s="94"/>
      <c r="O3" s="94"/>
      <c r="P3" s="94"/>
      <c r="Q3" s="94"/>
      <c r="R3" s="94"/>
      <c r="S3" s="94"/>
      <c r="T3" s="53" t="s">
        <v>48</v>
      </c>
      <c r="U3" s="46" t="s">
        <v>48</v>
      </c>
      <c r="V3" s="54" t="s">
        <v>48</v>
      </c>
    </row>
    <row r="4" spans="1:22" ht="13.5" thickBot="1">
      <c r="A4" s="50" t="s">
        <v>34</v>
      </c>
      <c r="B4" s="9" t="s">
        <v>12</v>
      </c>
      <c r="C4" s="10">
        <v>45610</v>
      </c>
      <c r="D4" s="27" t="s">
        <v>4</v>
      </c>
      <c r="E4" s="11" t="s">
        <v>14</v>
      </c>
      <c r="F4" s="29" t="s">
        <v>32</v>
      </c>
      <c r="G4" s="65" t="s">
        <v>13</v>
      </c>
      <c r="H4" s="12">
        <v>15</v>
      </c>
      <c r="J4" s="12"/>
      <c r="K4" s="95"/>
      <c r="L4" s="95"/>
      <c r="M4" s="96"/>
      <c r="N4" s="96"/>
      <c r="O4" s="96"/>
      <c r="P4" s="96"/>
      <c r="Q4" s="95"/>
      <c r="R4" s="96"/>
      <c r="S4" s="96"/>
      <c r="T4" s="81"/>
      <c r="U4" s="96"/>
      <c r="V4" s="4"/>
    </row>
    <row r="5" spans="1:22" ht="13.5" thickBot="1">
      <c r="A5" s="60"/>
      <c r="B5" s="24"/>
      <c r="C5" s="13" t="s">
        <v>52</v>
      </c>
      <c r="D5" s="90"/>
      <c r="E5" s="47" t="s">
        <v>33</v>
      </c>
      <c r="F5" s="29" t="s">
        <v>24</v>
      </c>
      <c r="G5" s="65" t="s">
        <v>25</v>
      </c>
      <c r="H5" s="12">
        <v>7</v>
      </c>
      <c r="J5" s="37" t="s">
        <v>14</v>
      </c>
      <c r="K5" s="95"/>
      <c r="L5" s="97">
        <v>1</v>
      </c>
      <c r="M5" s="38">
        <v>1</v>
      </c>
      <c r="N5" s="97">
        <v>1</v>
      </c>
      <c r="O5" s="96"/>
      <c r="P5" s="96"/>
      <c r="Q5" s="38">
        <v>1</v>
      </c>
      <c r="R5" s="97">
        <v>1</v>
      </c>
      <c r="S5" s="97">
        <v>1</v>
      </c>
      <c r="T5" s="92">
        <f t="shared" ref="T5:T10" si="0">SUM(L5:S5)</f>
        <v>6</v>
      </c>
      <c r="U5" s="97">
        <f>SUM(M5+Q5)</f>
        <v>2</v>
      </c>
      <c r="V5" s="92">
        <f>SUM(L5+N5+R5+S5)</f>
        <v>4</v>
      </c>
    </row>
    <row r="6" spans="1:22" ht="13.5" thickBot="1">
      <c r="A6" s="61"/>
      <c r="B6" s="69"/>
      <c r="C6" s="17"/>
      <c r="D6" s="73" t="s">
        <v>2</v>
      </c>
      <c r="E6" s="72" t="s">
        <v>5</v>
      </c>
      <c r="F6" s="68" t="s">
        <v>26</v>
      </c>
      <c r="G6" s="67" t="s">
        <v>8</v>
      </c>
      <c r="H6" s="109">
        <f>SUM(H3:H5)</f>
        <v>47</v>
      </c>
      <c r="J6" s="39" t="s">
        <v>4</v>
      </c>
      <c r="K6" s="95"/>
      <c r="L6" s="27">
        <v>1</v>
      </c>
      <c r="M6" s="98">
        <v>1</v>
      </c>
      <c r="N6" s="96"/>
      <c r="O6" s="98">
        <v>1</v>
      </c>
      <c r="P6" s="27">
        <f>+S6</f>
        <v>1</v>
      </c>
      <c r="Q6" s="98">
        <v>1</v>
      </c>
      <c r="R6" s="98">
        <v>1</v>
      </c>
      <c r="S6" s="43">
        <v>1</v>
      </c>
      <c r="T6" s="9">
        <f t="shared" si="0"/>
        <v>7</v>
      </c>
      <c r="U6" s="98">
        <f>SUM(L6+P6+S6)</f>
        <v>3</v>
      </c>
      <c r="V6" s="9">
        <f>SUM(M6+O6+R6+Q6)</f>
        <v>4</v>
      </c>
    </row>
    <row r="7" spans="1:22" ht="13.5" thickBot="1">
      <c r="A7" s="60"/>
      <c r="B7" s="24"/>
      <c r="C7" s="18" t="s">
        <v>37</v>
      </c>
      <c r="D7" s="90"/>
      <c r="E7" s="9" t="s">
        <v>66</v>
      </c>
      <c r="F7" s="21" t="s">
        <v>9</v>
      </c>
      <c r="G7" s="23" t="s">
        <v>10</v>
      </c>
      <c r="H7" s="106">
        <v>40</v>
      </c>
      <c r="J7" s="40" t="s">
        <v>6</v>
      </c>
      <c r="K7" s="95"/>
      <c r="L7" s="90"/>
      <c r="M7" s="99">
        <v>1</v>
      </c>
      <c r="N7" s="41">
        <v>1</v>
      </c>
      <c r="O7" s="96"/>
      <c r="P7" s="99">
        <v>1</v>
      </c>
      <c r="Q7" s="96"/>
      <c r="R7" s="95"/>
      <c r="S7" s="99">
        <v>1</v>
      </c>
      <c r="T7" s="22">
        <f t="shared" si="0"/>
        <v>4</v>
      </c>
      <c r="U7" s="99">
        <f>SUM(N7)</f>
        <v>1</v>
      </c>
      <c r="V7" s="22">
        <f>SUM(M7+P7+Q7+S7)</f>
        <v>3</v>
      </c>
    </row>
    <row r="8" spans="1:22" ht="13.5" thickBot="1">
      <c r="A8" s="51" t="s">
        <v>62</v>
      </c>
      <c r="B8" s="92" t="s">
        <v>12</v>
      </c>
      <c r="C8" s="19">
        <v>45638</v>
      </c>
      <c r="D8" s="38" t="s">
        <v>14</v>
      </c>
      <c r="E8" s="87" t="s">
        <v>58</v>
      </c>
      <c r="F8" s="90" t="s">
        <v>32</v>
      </c>
      <c r="G8" s="65" t="s">
        <v>13</v>
      </c>
      <c r="H8" s="12">
        <v>4</v>
      </c>
      <c r="J8" s="42" t="s">
        <v>7</v>
      </c>
      <c r="K8" s="95"/>
      <c r="L8" s="96"/>
      <c r="M8" s="100">
        <v>1</v>
      </c>
      <c r="N8" s="96"/>
      <c r="O8" s="96"/>
      <c r="P8" s="100">
        <v>1</v>
      </c>
      <c r="Q8" s="100">
        <v>1</v>
      </c>
      <c r="R8" s="96"/>
      <c r="S8" s="100">
        <v>1</v>
      </c>
      <c r="T8" s="14">
        <f t="shared" si="0"/>
        <v>4</v>
      </c>
      <c r="U8" s="100">
        <v>0</v>
      </c>
      <c r="V8" s="14">
        <f>SUM(M8:S8)</f>
        <v>4</v>
      </c>
    </row>
    <row r="9" spans="1:22" ht="13.5" thickBot="1">
      <c r="A9" s="60"/>
      <c r="B9" s="24"/>
      <c r="C9" s="13" t="s">
        <v>53</v>
      </c>
      <c r="D9" s="90"/>
      <c r="E9" s="20" t="s">
        <v>59</v>
      </c>
      <c r="F9" s="90" t="s">
        <v>24</v>
      </c>
      <c r="G9" s="65" t="s">
        <v>25</v>
      </c>
      <c r="H9" s="12">
        <v>11</v>
      </c>
      <c r="J9" s="49" t="s">
        <v>33</v>
      </c>
      <c r="K9" s="95"/>
      <c r="L9" s="101">
        <v>1</v>
      </c>
      <c r="M9" s="95"/>
      <c r="N9" s="96"/>
      <c r="O9" s="49">
        <v>1</v>
      </c>
      <c r="P9" s="96"/>
      <c r="Q9" s="101">
        <v>1</v>
      </c>
      <c r="R9" s="2"/>
      <c r="S9" s="101">
        <v>1</v>
      </c>
      <c r="T9" s="47">
        <f t="shared" si="0"/>
        <v>4</v>
      </c>
      <c r="U9" s="101">
        <f>SUM(O9)</f>
        <v>1</v>
      </c>
      <c r="V9" s="47">
        <f>SUM(L9+R9+Q9+S9)</f>
        <v>3</v>
      </c>
    </row>
    <row r="10" spans="1:22" ht="13.5" thickBot="1">
      <c r="A10" s="61"/>
      <c r="B10" s="69"/>
      <c r="C10" s="17"/>
      <c r="D10" s="28" t="s">
        <v>2</v>
      </c>
      <c r="E10" s="69" t="s">
        <v>5</v>
      </c>
      <c r="F10" s="66" t="s">
        <v>26</v>
      </c>
      <c r="G10" s="67" t="s">
        <v>8</v>
      </c>
      <c r="H10" s="109">
        <f>SUM(H7:H9)</f>
        <v>55</v>
      </c>
      <c r="J10" s="89" t="s">
        <v>58</v>
      </c>
      <c r="K10" s="95"/>
      <c r="L10" s="96"/>
      <c r="M10" s="102">
        <v>1</v>
      </c>
      <c r="N10" s="96"/>
      <c r="O10" s="96"/>
      <c r="P10" s="102">
        <v>1</v>
      </c>
      <c r="R10" s="89">
        <v>1</v>
      </c>
      <c r="S10" s="102">
        <v>1</v>
      </c>
      <c r="T10" s="87">
        <f t="shared" si="0"/>
        <v>4</v>
      </c>
      <c r="U10" s="102">
        <f>SUM(R10)</f>
        <v>1</v>
      </c>
      <c r="V10" s="87">
        <f>SUM(M10+P10)</f>
        <v>2</v>
      </c>
    </row>
    <row r="11" spans="1:22" ht="13.5" thickBot="1">
      <c r="A11" s="62"/>
      <c r="B11" s="23"/>
      <c r="C11" s="7" t="s">
        <v>38</v>
      </c>
      <c r="D11" s="23"/>
      <c r="E11" s="77"/>
      <c r="F11" s="28" t="s">
        <v>9</v>
      </c>
      <c r="G11" s="23" t="s">
        <v>10</v>
      </c>
      <c r="H11" s="84">
        <v>12</v>
      </c>
      <c r="J11" s="12"/>
      <c r="K11" s="95"/>
      <c r="L11" s="96"/>
      <c r="M11" s="96"/>
      <c r="N11" s="96"/>
      <c r="O11" s="96"/>
      <c r="P11" s="96"/>
      <c r="Q11" s="95"/>
      <c r="R11" s="96"/>
      <c r="S11" s="95"/>
      <c r="T11" s="104"/>
      <c r="U11" s="96"/>
      <c r="V11" s="12"/>
    </row>
    <row r="12" spans="1:22" ht="12.75">
      <c r="A12" s="52" t="s">
        <v>47</v>
      </c>
      <c r="B12" s="22" t="s">
        <v>12</v>
      </c>
      <c r="C12" s="110" t="s">
        <v>60</v>
      </c>
      <c r="D12" s="22" t="s">
        <v>6</v>
      </c>
      <c r="E12" s="11" t="s">
        <v>14</v>
      </c>
      <c r="F12" s="29" t="s">
        <v>32</v>
      </c>
      <c r="G12" s="65" t="s">
        <v>13</v>
      </c>
      <c r="H12" s="12">
        <v>15</v>
      </c>
      <c r="J12" s="12"/>
      <c r="K12" s="95"/>
      <c r="L12" s="96"/>
      <c r="M12" s="96"/>
      <c r="N12" s="96"/>
      <c r="O12" s="96"/>
      <c r="P12" s="96"/>
      <c r="Q12" s="95"/>
      <c r="R12" s="96"/>
      <c r="S12" s="95"/>
      <c r="T12" s="104"/>
      <c r="U12" s="96"/>
      <c r="V12" s="12"/>
    </row>
    <row r="13" spans="1:22" ht="13.5" thickBot="1">
      <c r="A13" s="64"/>
      <c r="B13" s="24"/>
      <c r="C13" s="110" t="s">
        <v>54</v>
      </c>
      <c r="D13" s="24"/>
      <c r="E13" s="78"/>
      <c r="F13" s="29" t="s">
        <v>24</v>
      </c>
      <c r="G13" s="65" t="s">
        <v>25</v>
      </c>
      <c r="H13" s="12"/>
      <c r="J13" s="12"/>
      <c r="K13" s="95"/>
      <c r="L13" s="96"/>
      <c r="M13" s="96"/>
      <c r="N13" s="96"/>
      <c r="O13" s="96"/>
      <c r="P13" s="96"/>
      <c r="Q13" s="95"/>
      <c r="R13" s="96"/>
      <c r="S13" s="95"/>
      <c r="T13" s="104"/>
      <c r="U13" s="96"/>
      <c r="V13" s="12"/>
    </row>
    <row r="14" spans="1:22" ht="13.5" thickBot="1">
      <c r="A14" s="63"/>
      <c r="B14" s="69"/>
      <c r="C14" s="91"/>
      <c r="D14" s="72" t="s">
        <v>2</v>
      </c>
      <c r="E14" s="71" t="s">
        <v>5</v>
      </c>
      <c r="F14" s="66" t="s">
        <v>26</v>
      </c>
      <c r="G14" s="67" t="s">
        <v>8</v>
      </c>
      <c r="H14" s="109">
        <f>SUM(H11:H13)</f>
        <v>27</v>
      </c>
      <c r="J14" s="16"/>
      <c r="K14" s="103"/>
      <c r="L14" s="32"/>
      <c r="M14" s="32"/>
      <c r="N14" s="32"/>
      <c r="O14" s="32"/>
      <c r="P14" s="32"/>
      <c r="Q14" s="32"/>
      <c r="R14" s="32"/>
      <c r="S14" s="32"/>
      <c r="T14" s="25"/>
      <c r="U14" s="32"/>
      <c r="V14" s="16"/>
    </row>
    <row r="15" spans="1:22" ht="13.5" thickBot="1">
      <c r="A15" s="62"/>
      <c r="B15" s="70"/>
      <c r="C15" s="7" t="s">
        <v>39</v>
      </c>
      <c r="D15" s="23"/>
      <c r="E15" s="47" t="s">
        <v>42</v>
      </c>
      <c r="F15" s="28" t="s">
        <v>9</v>
      </c>
      <c r="G15" s="23" t="s">
        <v>10</v>
      </c>
      <c r="H15" s="107">
        <v>12</v>
      </c>
    </row>
    <row r="16" spans="1:22" ht="13.5" thickBot="1">
      <c r="A16" s="76" t="s">
        <v>35</v>
      </c>
      <c r="B16" s="111" t="s">
        <v>12</v>
      </c>
      <c r="C16" s="110">
        <v>45694</v>
      </c>
      <c r="D16" s="49" t="s">
        <v>42</v>
      </c>
      <c r="E16" s="98" t="s">
        <v>4</v>
      </c>
      <c r="F16" s="29" t="s">
        <v>32</v>
      </c>
      <c r="G16" s="65" t="s">
        <v>13</v>
      </c>
      <c r="H16" s="12">
        <v>12</v>
      </c>
    </row>
    <row r="17" spans="1:18" ht="13.5" thickBot="1">
      <c r="A17" s="64"/>
      <c r="B17" s="24"/>
      <c r="C17" s="110" t="s">
        <v>61</v>
      </c>
      <c r="D17" s="24"/>
      <c r="E17" s="78"/>
      <c r="F17" s="29" t="s">
        <v>24</v>
      </c>
      <c r="G17" s="65" t="s">
        <v>25</v>
      </c>
      <c r="H17" s="12"/>
    </row>
    <row r="18" spans="1:18" ht="13.5" thickBot="1">
      <c r="A18" s="61"/>
      <c r="B18" s="67"/>
      <c r="C18" s="26"/>
      <c r="D18" s="72" t="s">
        <v>2</v>
      </c>
      <c r="E18" s="72" t="s">
        <v>5</v>
      </c>
      <c r="F18" s="66" t="s">
        <v>26</v>
      </c>
      <c r="G18" s="67" t="s">
        <v>8</v>
      </c>
      <c r="H18" s="109">
        <f>SUM(H15:H17)</f>
        <v>24</v>
      </c>
    </row>
    <row r="19" spans="1:18" ht="13.5" thickBot="1">
      <c r="A19" s="62"/>
      <c r="B19" s="70"/>
      <c r="C19" s="7" t="s">
        <v>39</v>
      </c>
      <c r="D19" s="23"/>
      <c r="E19" s="87" t="s">
        <v>58</v>
      </c>
      <c r="F19" s="21" t="s">
        <v>9</v>
      </c>
      <c r="G19" s="23" t="s">
        <v>10</v>
      </c>
      <c r="H19" s="105">
        <v>25</v>
      </c>
    </row>
    <row r="20" spans="1:18" ht="13.5" thickBot="1">
      <c r="A20" s="50" t="s">
        <v>45</v>
      </c>
      <c r="B20" s="9" t="s">
        <v>12</v>
      </c>
      <c r="C20" s="110">
        <v>45708</v>
      </c>
      <c r="D20" s="27" t="s">
        <v>4</v>
      </c>
      <c r="E20" s="22" t="s">
        <v>41</v>
      </c>
      <c r="F20" s="90" t="s">
        <v>32</v>
      </c>
      <c r="G20" s="65" t="s">
        <v>13</v>
      </c>
      <c r="H20" s="12">
        <v>15</v>
      </c>
    </row>
    <row r="21" spans="1:18" ht="13.5" thickBot="1">
      <c r="A21" s="64"/>
      <c r="B21" s="24"/>
      <c r="C21" s="110" t="s">
        <v>56</v>
      </c>
      <c r="D21" s="24"/>
      <c r="E21" s="86" t="s">
        <v>7</v>
      </c>
      <c r="F21" s="90" t="s">
        <v>24</v>
      </c>
      <c r="G21" s="65" t="s">
        <v>25</v>
      </c>
      <c r="H21" s="12"/>
    </row>
    <row r="22" spans="1:18" ht="13.5" thickBot="1">
      <c r="A22" s="61"/>
      <c r="B22" s="67"/>
      <c r="C22" s="26"/>
      <c r="D22" s="72" t="s">
        <v>2</v>
      </c>
      <c r="E22" s="69" t="s">
        <v>5</v>
      </c>
      <c r="F22" s="66" t="s">
        <v>26</v>
      </c>
      <c r="G22" s="67" t="s">
        <v>8</v>
      </c>
      <c r="H22" s="109">
        <f>SUM(H19:H21)</f>
        <v>40</v>
      </c>
    </row>
    <row r="23" spans="1:18" ht="12.75" thickBot="1">
      <c r="A23" s="115"/>
      <c r="B23" s="79"/>
      <c r="C23" s="7" t="s">
        <v>40</v>
      </c>
      <c r="D23" s="23"/>
      <c r="E23" s="92" t="s">
        <v>14</v>
      </c>
      <c r="F23" s="21" t="s">
        <v>9</v>
      </c>
      <c r="G23" s="23" t="s">
        <v>10</v>
      </c>
      <c r="H23" s="106">
        <v>25</v>
      </c>
    </row>
    <row r="24" spans="1:18" ht="13.5" thickBot="1">
      <c r="A24" s="116" t="s">
        <v>70</v>
      </c>
      <c r="B24" s="112" t="s">
        <v>12</v>
      </c>
      <c r="C24" s="13">
        <v>45736</v>
      </c>
      <c r="D24" s="38" t="s">
        <v>14</v>
      </c>
      <c r="E24" s="14" t="s">
        <v>72</v>
      </c>
      <c r="F24" s="90" t="s">
        <v>32</v>
      </c>
      <c r="G24" s="65" t="s">
        <v>13</v>
      </c>
      <c r="H24" s="12">
        <v>20</v>
      </c>
    </row>
    <row r="25" spans="1:18" ht="13.5" thickBot="1">
      <c r="A25" s="117"/>
      <c r="B25" s="113"/>
      <c r="C25" s="110" t="s">
        <v>57</v>
      </c>
      <c r="D25" s="69"/>
      <c r="E25" s="47" t="s">
        <v>71</v>
      </c>
      <c r="F25" s="90" t="s">
        <v>24</v>
      </c>
      <c r="G25" s="65" t="s">
        <v>25</v>
      </c>
      <c r="H25" s="12">
        <v>5</v>
      </c>
      <c r="R25" s="96"/>
    </row>
    <row r="26" spans="1:18" ht="13.5" thickBot="1">
      <c r="A26" s="80"/>
      <c r="B26" s="114"/>
      <c r="C26" s="17"/>
      <c r="D26" s="73" t="s">
        <v>2</v>
      </c>
      <c r="E26" s="72" t="s">
        <v>5</v>
      </c>
      <c r="F26" s="68" t="s">
        <v>26</v>
      </c>
      <c r="G26" s="67" t="s">
        <v>8</v>
      </c>
      <c r="H26" s="109">
        <f>SUM(H23:H25)</f>
        <v>50</v>
      </c>
      <c r="L26" s="2"/>
      <c r="M26" s="2"/>
      <c r="N26" s="2"/>
      <c r="O26" s="2"/>
      <c r="P26" s="2"/>
      <c r="R26" s="2"/>
    </row>
    <row r="27" spans="1:18" ht="13.5" thickBot="1">
      <c r="A27" s="62"/>
      <c r="B27" s="23"/>
      <c r="C27" s="7" t="s">
        <v>15</v>
      </c>
      <c r="D27" s="8"/>
      <c r="E27" s="14" t="s">
        <v>69</v>
      </c>
      <c r="F27" s="28" t="s">
        <v>9</v>
      </c>
      <c r="G27" s="23" t="s">
        <v>10</v>
      </c>
      <c r="H27" s="108">
        <v>8</v>
      </c>
    </row>
    <row r="28" spans="1:18" ht="12.75" thickBot="1">
      <c r="A28" s="88" t="s">
        <v>68</v>
      </c>
      <c r="B28" s="87" t="s">
        <v>12</v>
      </c>
      <c r="C28" s="110">
        <v>45757</v>
      </c>
      <c r="D28" s="89" t="s">
        <v>58</v>
      </c>
      <c r="E28" s="92" t="s">
        <v>14</v>
      </c>
      <c r="F28" s="29" t="s">
        <v>32</v>
      </c>
      <c r="G28" s="65" t="s">
        <v>13</v>
      </c>
      <c r="H28" s="12">
        <v>25</v>
      </c>
    </row>
    <row r="29" spans="1:18" ht="13.5" thickBot="1">
      <c r="A29" s="64"/>
      <c r="B29" s="24"/>
      <c r="C29" s="110" t="s">
        <v>74</v>
      </c>
      <c r="D29" s="29"/>
      <c r="E29" s="85" t="s">
        <v>65</v>
      </c>
      <c r="F29" s="29" t="s">
        <v>24</v>
      </c>
      <c r="G29" s="65" t="s">
        <v>25</v>
      </c>
      <c r="H29" s="12">
        <v>12</v>
      </c>
    </row>
    <row r="30" spans="1:18" ht="13.5" thickBot="1">
      <c r="A30" s="60"/>
      <c r="B30" s="69"/>
      <c r="C30" s="26"/>
      <c r="D30" s="72" t="s">
        <v>2</v>
      </c>
      <c r="E30" s="74" t="s">
        <v>5</v>
      </c>
      <c r="F30" s="66" t="s">
        <v>26</v>
      </c>
      <c r="G30" s="67" t="s">
        <v>8</v>
      </c>
      <c r="H30" s="109">
        <f>SUM(H27:H29)</f>
        <v>45</v>
      </c>
    </row>
    <row r="31" spans="1:18" ht="12.75" thickBot="1">
      <c r="A31" s="3"/>
      <c r="B31" s="65"/>
      <c r="C31" s="75" t="s">
        <v>67</v>
      </c>
      <c r="D31" s="4"/>
      <c r="E31" s="83" t="s">
        <v>63</v>
      </c>
      <c r="F31" s="28" t="s">
        <v>9</v>
      </c>
      <c r="G31" s="23" t="s">
        <v>10</v>
      </c>
      <c r="H31" s="4">
        <v>50</v>
      </c>
    </row>
    <row r="32" spans="1:18" ht="12.75" thickBot="1">
      <c r="A32" s="82" t="s">
        <v>31</v>
      </c>
      <c r="B32" s="65"/>
      <c r="C32" s="30" t="s">
        <v>17</v>
      </c>
      <c r="D32" s="27" t="s">
        <v>4</v>
      </c>
      <c r="E32" s="100" t="s">
        <v>49</v>
      </c>
      <c r="F32" s="29" t="s">
        <v>32</v>
      </c>
      <c r="G32" s="65" t="s">
        <v>13</v>
      </c>
      <c r="H32" s="12">
        <v>8</v>
      </c>
    </row>
    <row r="33" spans="1:18" ht="16.5" thickBot="1">
      <c r="A33" s="82" t="s">
        <v>46</v>
      </c>
      <c r="B33" s="9" t="s">
        <v>12</v>
      </c>
      <c r="C33" s="48" t="s">
        <v>16</v>
      </c>
      <c r="D33" s="69"/>
      <c r="E33" s="47" t="s">
        <v>33</v>
      </c>
      <c r="F33" s="29" t="s">
        <v>24</v>
      </c>
      <c r="G33" s="65" t="s">
        <v>25</v>
      </c>
      <c r="H33" s="12">
        <v>10</v>
      </c>
    </row>
    <row r="34" spans="1:18" ht="12.75" thickBot="1">
      <c r="A34" s="66"/>
      <c r="B34" s="67"/>
      <c r="C34" s="26"/>
      <c r="D34" s="72" t="s">
        <v>2</v>
      </c>
      <c r="E34" s="72" t="s">
        <v>5</v>
      </c>
      <c r="F34" s="66" t="s">
        <v>26</v>
      </c>
      <c r="G34" s="67" t="s">
        <v>8</v>
      </c>
      <c r="H34" s="27">
        <f>SUM(H31:H33)</f>
        <v>68</v>
      </c>
    </row>
    <row r="35" spans="1:18" ht="12.75" thickBot="1">
      <c r="A35" s="15"/>
      <c r="B35" s="25"/>
      <c r="C35" s="31"/>
      <c r="D35" s="32"/>
      <c r="E35" s="16"/>
      <c r="F35" s="33"/>
      <c r="G35" s="25"/>
      <c r="H35" s="46"/>
    </row>
    <row r="36" spans="1:18" ht="12.75" thickBot="1">
      <c r="A36" s="57"/>
      <c r="B36" s="58"/>
      <c r="C36" s="56" t="s">
        <v>75</v>
      </c>
      <c r="D36" s="45"/>
      <c r="E36" s="45"/>
      <c r="F36" s="45" t="s">
        <v>64</v>
      </c>
      <c r="G36" s="59"/>
      <c r="H36" s="16"/>
      <c r="L36" s="2"/>
      <c r="M36" s="2"/>
      <c r="N36" s="2"/>
      <c r="O36" s="2"/>
      <c r="P36" s="2"/>
      <c r="R36" s="2"/>
    </row>
  </sheetData>
  <printOptions horizontalCentered="1"/>
  <pageMargins left="0" right="0" top="0.98425196850393704" bottom="0" header="0" footer="0"/>
  <pageSetup paperSize="9" orientation="landscape" horizontalDpi="4294967293" verticalDpi="4294967293" r:id="rId1"/>
  <headerFooter>
    <oddHeader>&amp;L&amp;"-,Gras"&amp;12TENNIS DE TABLE LOISIRS ET RETRAITES&amp;C&amp;"-,Gras"&amp;14CALENDRIER INTERCLUBS 47
- SAISON 2024 - 2025 -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</dc:creator>
  <cp:lastModifiedBy>TTP47</cp:lastModifiedBy>
  <cp:lastPrinted>2024-06-03T14:58:42Z</cp:lastPrinted>
  <dcterms:created xsi:type="dcterms:W3CDTF">2017-06-08T12:15:39Z</dcterms:created>
  <dcterms:modified xsi:type="dcterms:W3CDTF">2024-10-07T15:21:34Z</dcterms:modified>
</cp:coreProperties>
</file>